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รับ-จ่าย รายไตรมาส (ส่งคลังจังหวัด)\ลงเว็บไซต์\ประจำปี 2563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Sheet1!$A$1:$R$36</definedName>
  </definedNames>
  <calcPr calcId="152511"/>
</workbook>
</file>

<file path=xl/calcChain.xml><?xml version="1.0" encoding="utf-8"?>
<calcChain xmlns="http://schemas.openxmlformats.org/spreadsheetml/2006/main">
  <c r="R24" i="1" l="1"/>
  <c r="R25" i="1"/>
  <c r="R26" i="1"/>
  <c r="R27" i="1"/>
  <c r="R28" i="1"/>
  <c r="R29" i="1"/>
  <c r="R30" i="1"/>
  <c r="R31" i="1"/>
  <c r="R32" i="1"/>
  <c r="R33" i="1"/>
  <c r="R23" i="1"/>
  <c r="R8" i="1"/>
  <c r="R9" i="1"/>
  <c r="R10" i="1"/>
  <c r="R11" i="1"/>
  <c r="R12" i="1"/>
  <c r="R13" i="1"/>
  <c r="R14" i="1"/>
  <c r="R15" i="1"/>
  <c r="R7" i="1"/>
  <c r="N24" i="1"/>
  <c r="N25" i="1"/>
  <c r="N26" i="1"/>
  <c r="N27" i="1"/>
  <c r="N28" i="1"/>
  <c r="N29" i="1"/>
  <c r="N30" i="1"/>
  <c r="N31" i="1"/>
  <c r="N32" i="1"/>
  <c r="N33" i="1"/>
  <c r="N23" i="1"/>
  <c r="N10" i="1"/>
  <c r="N11" i="1"/>
  <c r="N12" i="1"/>
  <c r="N13" i="1"/>
  <c r="N14" i="1"/>
  <c r="N15" i="1"/>
  <c r="N9" i="1"/>
  <c r="N8" i="1"/>
  <c r="N7" i="1"/>
  <c r="J24" i="1"/>
  <c r="J25" i="1"/>
  <c r="J26" i="1"/>
  <c r="J27" i="1"/>
  <c r="J28" i="1"/>
  <c r="J29" i="1"/>
  <c r="J30" i="1"/>
  <c r="J31" i="1"/>
  <c r="J32" i="1"/>
  <c r="J33" i="1"/>
  <c r="J23" i="1"/>
  <c r="F24" i="1"/>
  <c r="F25" i="1"/>
  <c r="F26" i="1"/>
  <c r="F27" i="1"/>
  <c r="F28" i="1"/>
  <c r="F29" i="1"/>
  <c r="F30" i="1"/>
  <c r="F31" i="1"/>
  <c r="F32" i="1"/>
  <c r="F33" i="1"/>
  <c r="F23" i="1"/>
  <c r="J8" i="1"/>
  <c r="J9" i="1"/>
  <c r="J10" i="1"/>
  <c r="J11" i="1"/>
  <c r="J12" i="1"/>
  <c r="J13" i="1"/>
  <c r="J14" i="1"/>
  <c r="J15" i="1"/>
  <c r="J7" i="1"/>
  <c r="F8" i="1"/>
  <c r="F9" i="1"/>
  <c r="F10" i="1"/>
  <c r="F11" i="1"/>
  <c r="F12" i="1"/>
  <c r="F13" i="1"/>
  <c r="F14" i="1"/>
  <c r="F15" i="1"/>
  <c r="F7" i="1"/>
</calcChain>
</file>

<file path=xl/sharedStrings.xml><?xml version="1.0" encoding="utf-8"?>
<sst xmlns="http://schemas.openxmlformats.org/spreadsheetml/2006/main" count="69" uniqueCount="47">
  <si>
    <t>ลำดับ</t>
  </si>
  <si>
    <t>หมวด</t>
  </si>
  <si>
    <t>ไตรมาสที่ 1</t>
  </si>
  <si>
    <t>ไตรมาสที่ 2</t>
  </si>
  <si>
    <t>ไตรมาสที่ 3</t>
  </si>
  <si>
    <t>ไตรมาสที่ 4</t>
  </si>
  <si>
    <t>ตุลาคม</t>
  </si>
  <si>
    <t>พฤศจิกายน</t>
  </si>
  <si>
    <t>ธันวาคม</t>
  </si>
  <si>
    <t>ผลรวมไตรมาส 1</t>
  </si>
  <si>
    <t>มกราคม</t>
  </si>
  <si>
    <t>กุมภาพันธ์</t>
  </si>
  <si>
    <t>มีนาคม</t>
  </si>
  <si>
    <t>ผลรวมไตรมาส 2</t>
  </si>
  <si>
    <t>เมษายน</t>
  </si>
  <si>
    <t>พฤษภาคม</t>
  </si>
  <si>
    <t>มิถุนายน</t>
  </si>
  <si>
    <t>ผลรวมไตรมาส 3</t>
  </si>
  <si>
    <t>กรกฎาคม</t>
  </si>
  <si>
    <t>สิงหาคม</t>
  </si>
  <si>
    <t>กันยายน</t>
  </si>
  <si>
    <t>ผลรวมไตรมาส 4</t>
  </si>
  <si>
    <t>รายรับ</t>
  </si>
  <si>
    <t>รายจ่าย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</si>
  <si>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</si>
  <si>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</si>
  <si>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</si>
  <si>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</si>
  <si>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</si>
  <si>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</si>
  <si>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</si>
  <si>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</si>
  <si>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</si>
  <si>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</si>
  <si>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</si>
  <si>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</si>
  <si>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</si>
  <si>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</si>
  <si>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</si>
  <si>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</si>
  <si>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</si>
  <si>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</si>
  <si>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</si>
  <si>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</si>
  <si>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: ข้อมูลที่บันทึกจะต้องเป็นข้อมูลที่แยกเป็นรายเดือน ไม่ใช่ข้อมูลสะสม</t>
  </si>
  <si>
    <t>ชื่อหน่วยงาน   องค์การบริหารส่วนตำบลลาดหญ้า   อำเภอเมืองกาญจนบุรี   จังหวัดกาญจนบุรี</t>
  </si>
  <si>
    <t>ข้อมูลรายรับ - รายจ่าย ขององค์กรปกครองส่วนท้องถิ่นรายไตรมาส 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</si>
</sst>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1" fillId="0" borderId="5" xfId="0" applyFont="1" applyBorder="1"/>
    <xf numFmtId="43" fontId="1" fillId="0" borderId="2" xfId="1" applyFont="1" applyBorder="1"/>
    <xf numFmtId="43" fontId="1" fillId="0" borderId="5" xfId="1" applyFont="1" applyBorder="1"/>
    <xf numFmtId="43" fontId="3" fillId="0" borderId="2" xfId="1" applyFont="1" applyBorder="1"/>
    <xf numFmtId="43" fontId="3" fillId="0" borderId="2" xfId="0" applyNumberFormat="1" applyFont="1" applyBorder="1"/>
    <xf numFmtId="43" fontId="1" fillId="0" borderId="3" xfId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1" fillId="0" borderId="4" xfId="0" applyNumberFormat="1" applyFont="1" applyBorder="1"/>
    <xf numFmtId="43" fontId="1" fillId="0" borderId="2" xfId="0" applyNumberFormat="1" applyFont="1" applyBorder="1"/>
    <xf numFmtId="43" fontId="1" fillId="0" borderId="5" xfId="0" applyNumberFormat="1" applyFont="1" applyBorder="1"/>
    <xf numFmtId="43" fontId="1" fillId="0" borderId="3" xfId="0" applyNumberFormat="1" applyFont="1" applyBorder="1"/>
    <xf numFmtId="43" fontId="1" fillId="0" borderId="2" xfId="1" applyNumberFormat="1" applyFont="1" applyBorder="1"/>
    <xf numFmtId="43" fontId="1" fillId="0" borderId="5" xfId="1" applyNumberFormat="1" applyFont="1" applyBorder="1"/>
    <xf numFmtId="43" fontId="0" fillId="0" borderId="0" xfId="0" applyNumberFormat="1"/>
    <xf numFmtId="43" fontId="3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view="pageBreakPreview" topLeftCell="C13" zoomScale="80" zoomScaleSheetLayoutView="80" workbookViewId="0">
      <selection activeCell="T16" sqref="T16"/>
    </sheetView>
  </sheetViews>
  <sheetFormatPr defaultRowHeight="14.25" x14ac:dyDescent="0.2"/>
  <cols>
    <col min="1" max="1" width="7.25" customWidth="1"/>
    <col min="2" max="2" width="29.125" customWidth="1"/>
    <col min="3" max="3" width="13.5" bestFit="1" customWidth="1"/>
    <col min="4" max="4" width="12.875" customWidth="1"/>
    <col min="5" max="5" width="13.125" customWidth="1"/>
    <col min="6" max="6" width="14.625" customWidth="1"/>
    <col min="7" max="8" width="13.375" customWidth="1"/>
    <col min="9" max="9" width="13.5" customWidth="1"/>
    <col min="10" max="10" width="14.375" customWidth="1"/>
    <col min="11" max="11" width="13.375" bestFit="1" customWidth="1"/>
    <col min="12" max="12" width="12.5" customWidth="1"/>
    <col min="13" max="13" width="13.125" customWidth="1"/>
    <col min="14" max="14" width="13.75" customWidth="1"/>
    <col min="15" max="15" width="12.125" customWidth="1"/>
    <col min="16" max="16" width="13" style="23" customWidth="1"/>
    <col min="17" max="17" width="13.125" customWidth="1"/>
    <col min="18" max="18" width="14.125" customWidth="1"/>
  </cols>
  <sheetData>
    <row r="1" spans="1:18" ht="23.25" x14ac:dyDescent="0.35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3.25" x14ac:dyDescent="0.3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"/>
      <c r="R3" s="1"/>
    </row>
    <row r="4" spans="1:18" ht="21" x14ac:dyDescent="0.35">
      <c r="A4" s="27" t="s">
        <v>0</v>
      </c>
      <c r="B4" s="27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/>
      <c r="K4" s="25" t="s">
        <v>4</v>
      </c>
      <c r="L4" s="25"/>
      <c r="M4" s="25"/>
      <c r="N4" s="25"/>
      <c r="O4" s="25" t="s">
        <v>5</v>
      </c>
      <c r="P4" s="25"/>
      <c r="Q4" s="25"/>
      <c r="R4" s="25"/>
    </row>
    <row r="5" spans="1:18" ht="21" x14ac:dyDescent="0.35">
      <c r="A5" s="27"/>
      <c r="B5" s="27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6" t="s">
        <v>19</v>
      </c>
      <c r="Q5" s="6" t="s">
        <v>20</v>
      </c>
      <c r="R5" s="6" t="s">
        <v>21</v>
      </c>
    </row>
    <row r="6" spans="1:18" ht="21" x14ac:dyDescent="0.35">
      <c r="A6" s="4"/>
      <c r="B6" s="5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7"/>
      <c r="Q6" s="4"/>
      <c r="R6" s="4"/>
    </row>
    <row r="7" spans="1:18" ht="21" x14ac:dyDescent="0.35">
      <c r="A7" s="14">
        <v>1</v>
      </c>
      <c r="B7" s="2" t="s">
        <v>24</v>
      </c>
      <c r="C7" s="8">
        <v>0</v>
      </c>
      <c r="D7" s="8">
        <v>3034.01</v>
      </c>
      <c r="E7" s="8">
        <v>263.44</v>
      </c>
      <c r="F7" s="10">
        <f>SUM(C7:E7)</f>
        <v>3297.4500000000003</v>
      </c>
      <c r="G7" s="8">
        <v>0</v>
      </c>
      <c r="H7" s="8">
        <v>8060</v>
      </c>
      <c r="I7" s="8">
        <v>33760</v>
      </c>
      <c r="J7" s="10">
        <f>SUM(G7:I7)</f>
        <v>41820</v>
      </c>
      <c r="K7" s="8">
        <v>62164</v>
      </c>
      <c r="L7" s="8">
        <v>9074</v>
      </c>
      <c r="M7" s="8">
        <v>3997</v>
      </c>
      <c r="N7" s="11">
        <f>SUM(K7:M7)</f>
        <v>75235</v>
      </c>
      <c r="O7" s="8">
        <v>34614</v>
      </c>
      <c r="P7" s="18">
        <v>95033</v>
      </c>
      <c r="Q7" s="18">
        <v>119943</v>
      </c>
      <c r="R7" s="11">
        <f>SUM(O7:Q7)</f>
        <v>249590</v>
      </c>
    </row>
    <row r="8" spans="1:18" ht="21" x14ac:dyDescent="0.35">
      <c r="A8" s="14">
        <v>2</v>
      </c>
      <c r="B8" s="2" t="s">
        <v>25</v>
      </c>
      <c r="C8" s="8">
        <v>15061</v>
      </c>
      <c r="D8" s="8">
        <v>12988</v>
      </c>
      <c r="E8" s="8">
        <v>134</v>
      </c>
      <c r="F8" s="10">
        <f t="shared" ref="F8:F15" si="0">SUM(C8:E8)</f>
        <v>28183</v>
      </c>
      <c r="G8" s="8">
        <v>31731</v>
      </c>
      <c r="H8" s="8">
        <v>2856</v>
      </c>
      <c r="I8" s="8">
        <v>20869.8</v>
      </c>
      <c r="J8" s="10">
        <f t="shared" ref="J8:J15" si="1">SUM(G8:I8)</f>
        <v>55456.800000000003</v>
      </c>
      <c r="K8" s="8">
        <v>1144.5999999999999</v>
      </c>
      <c r="L8" s="8">
        <v>1916</v>
      </c>
      <c r="M8" s="8">
        <v>63479</v>
      </c>
      <c r="N8" s="11">
        <f>SUM(K8:M8)</f>
        <v>66539.600000000006</v>
      </c>
      <c r="O8" s="8">
        <v>19383.900000000001</v>
      </c>
      <c r="P8" s="18">
        <v>41578</v>
      </c>
      <c r="Q8" s="18">
        <v>89152.9</v>
      </c>
      <c r="R8" s="11">
        <f t="shared" ref="R8:R15" si="2">SUM(O8:Q8)</f>
        <v>150114.79999999999</v>
      </c>
    </row>
    <row r="9" spans="1:18" ht="21" x14ac:dyDescent="0.35">
      <c r="A9" s="14">
        <v>3</v>
      </c>
      <c r="B9" s="2" t="s">
        <v>26</v>
      </c>
      <c r="C9" s="8">
        <v>392105.54</v>
      </c>
      <c r="D9" s="8">
        <v>1240</v>
      </c>
      <c r="E9" s="8">
        <v>1120</v>
      </c>
      <c r="F9" s="10">
        <f t="shared" si="0"/>
        <v>394465.54</v>
      </c>
      <c r="G9" s="8">
        <v>268963.03999999998</v>
      </c>
      <c r="H9" s="8">
        <v>61441.14</v>
      </c>
      <c r="I9" s="8">
        <v>4460</v>
      </c>
      <c r="J9" s="10">
        <f t="shared" si="1"/>
        <v>334864.18</v>
      </c>
      <c r="K9" s="8">
        <v>15151.62</v>
      </c>
      <c r="L9" s="8">
        <v>0</v>
      </c>
      <c r="M9" s="8">
        <v>743335.89</v>
      </c>
      <c r="N9" s="11">
        <f>SUM(K9:M9)</f>
        <v>758487.51</v>
      </c>
      <c r="O9" s="8">
        <v>144675.63</v>
      </c>
      <c r="P9" s="18">
        <v>132475.63</v>
      </c>
      <c r="Q9" s="18">
        <v>-73412.75</v>
      </c>
      <c r="R9" s="11">
        <f t="shared" si="2"/>
        <v>203738.51</v>
      </c>
    </row>
    <row r="10" spans="1:18" ht="21" x14ac:dyDescent="0.35">
      <c r="A10" s="14">
        <v>4</v>
      </c>
      <c r="B10" s="2" t="s">
        <v>27</v>
      </c>
      <c r="C10" s="8">
        <v>0</v>
      </c>
      <c r="D10" s="8">
        <v>0</v>
      </c>
      <c r="E10" s="8">
        <v>0</v>
      </c>
      <c r="F10" s="10">
        <f t="shared" si="0"/>
        <v>0</v>
      </c>
      <c r="G10" s="8">
        <v>0</v>
      </c>
      <c r="H10" s="8">
        <v>0</v>
      </c>
      <c r="I10" s="8">
        <v>0</v>
      </c>
      <c r="J10" s="10">
        <f t="shared" si="1"/>
        <v>0</v>
      </c>
      <c r="K10" s="8">
        <v>0</v>
      </c>
      <c r="L10" s="8">
        <v>0</v>
      </c>
      <c r="M10" s="8">
        <v>0</v>
      </c>
      <c r="N10" s="11">
        <f t="shared" ref="N10:N15" si="3">SUM(K10:M10)</f>
        <v>0</v>
      </c>
      <c r="O10" s="8">
        <v>0</v>
      </c>
      <c r="P10" s="18">
        <v>0</v>
      </c>
      <c r="Q10" s="18">
        <v>0</v>
      </c>
      <c r="R10" s="11">
        <f t="shared" si="2"/>
        <v>0</v>
      </c>
    </row>
    <row r="11" spans="1:18" ht="21" x14ac:dyDescent="0.35">
      <c r="A11" s="14">
        <v>5</v>
      </c>
      <c r="B11" s="2" t="s">
        <v>28</v>
      </c>
      <c r="C11" s="8">
        <v>0</v>
      </c>
      <c r="D11" s="8">
        <v>0</v>
      </c>
      <c r="E11" s="8">
        <v>10</v>
      </c>
      <c r="F11" s="10">
        <f t="shared" si="0"/>
        <v>10</v>
      </c>
      <c r="G11" s="8">
        <v>0</v>
      </c>
      <c r="H11" s="8">
        <v>0</v>
      </c>
      <c r="I11" s="8">
        <v>8000</v>
      </c>
      <c r="J11" s="10">
        <f t="shared" si="1"/>
        <v>8000</v>
      </c>
      <c r="K11" s="8">
        <v>0</v>
      </c>
      <c r="L11" s="8">
        <v>0</v>
      </c>
      <c r="M11" s="8">
        <v>10</v>
      </c>
      <c r="N11" s="11">
        <f t="shared" si="3"/>
        <v>10</v>
      </c>
      <c r="O11" s="8">
        <v>216700</v>
      </c>
      <c r="P11" s="18">
        <v>100</v>
      </c>
      <c r="Q11" s="18">
        <v>2000</v>
      </c>
      <c r="R11" s="11">
        <f t="shared" si="2"/>
        <v>218800</v>
      </c>
    </row>
    <row r="12" spans="1:18" ht="21" x14ac:dyDescent="0.35">
      <c r="A12" s="14">
        <v>6</v>
      </c>
      <c r="B12" s="2" t="s">
        <v>29</v>
      </c>
      <c r="C12" s="8">
        <v>0</v>
      </c>
      <c r="D12" s="8">
        <v>0</v>
      </c>
      <c r="E12" s="8">
        <v>0</v>
      </c>
      <c r="F12" s="10">
        <f t="shared" si="0"/>
        <v>0</v>
      </c>
      <c r="G12" s="8">
        <v>0</v>
      </c>
      <c r="H12" s="8">
        <v>0</v>
      </c>
      <c r="I12" s="8">
        <v>0</v>
      </c>
      <c r="J12" s="10">
        <f t="shared" si="1"/>
        <v>0</v>
      </c>
      <c r="K12" s="8">
        <v>0</v>
      </c>
      <c r="L12" s="8">
        <v>365</v>
      </c>
      <c r="M12" s="8">
        <v>0</v>
      </c>
      <c r="N12" s="11">
        <f t="shared" si="3"/>
        <v>365</v>
      </c>
      <c r="O12" s="8">
        <v>0</v>
      </c>
      <c r="P12" s="18">
        <v>0</v>
      </c>
      <c r="Q12" s="18">
        <v>0</v>
      </c>
      <c r="R12" s="11">
        <f t="shared" si="2"/>
        <v>0</v>
      </c>
    </row>
    <row r="13" spans="1:18" ht="21" x14ac:dyDescent="0.35">
      <c r="A13" s="14">
        <v>7</v>
      </c>
      <c r="B13" s="2" t="s">
        <v>30</v>
      </c>
      <c r="C13" s="8">
        <v>71863.67</v>
      </c>
      <c r="D13" s="8">
        <v>6177340.8099999996</v>
      </c>
      <c r="E13" s="8">
        <v>2782881.39</v>
      </c>
      <c r="F13" s="10">
        <f t="shared" si="0"/>
        <v>9032085.8699999992</v>
      </c>
      <c r="G13" s="8">
        <v>2875819.9</v>
      </c>
      <c r="H13" s="8">
        <v>2858392.26</v>
      </c>
      <c r="I13" s="8">
        <v>9340539.0399999991</v>
      </c>
      <c r="J13" s="10">
        <f t="shared" si="1"/>
        <v>15074751.199999999</v>
      </c>
      <c r="K13" s="8">
        <v>2764860.56</v>
      </c>
      <c r="L13" s="8">
        <v>2064945.41</v>
      </c>
      <c r="M13" s="8">
        <v>968300</v>
      </c>
      <c r="N13" s="11">
        <f t="shared" si="3"/>
        <v>5798105.9699999997</v>
      </c>
      <c r="O13" s="8">
        <v>825596.45</v>
      </c>
      <c r="P13" s="18">
        <v>0</v>
      </c>
      <c r="Q13" s="18">
        <v>8159308.5199999996</v>
      </c>
      <c r="R13" s="11">
        <f t="shared" si="2"/>
        <v>8984904.9699999988</v>
      </c>
    </row>
    <row r="14" spans="1:18" ht="21" x14ac:dyDescent="0.35">
      <c r="A14" s="14">
        <v>8</v>
      </c>
      <c r="B14" s="2" t="s">
        <v>31</v>
      </c>
      <c r="C14" s="8">
        <v>14450205.48</v>
      </c>
      <c r="D14" s="8">
        <v>213120</v>
      </c>
      <c r="E14" s="8">
        <v>0</v>
      </c>
      <c r="F14" s="10">
        <f t="shared" si="0"/>
        <v>14663325.48</v>
      </c>
      <c r="G14" s="8">
        <v>2387687.58</v>
      </c>
      <c r="H14" s="8">
        <v>971400</v>
      </c>
      <c r="I14" s="8">
        <v>953900</v>
      </c>
      <c r="J14" s="10">
        <f t="shared" si="1"/>
        <v>4312987.58</v>
      </c>
      <c r="K14" s="8">
        <v>14281089.52</v>
      </c>
      <c r="L14" s="8">
        <v>1349146.71</v>
      </c>
      <c r="M14" s="8">
        <v>0</v>
      </c>
      <c r="N14" s="11">
        <f t="shared" si="3"/>
        <v>15630236.23</v>
      </c>
      <c r="O14" s="8">
        <v>1883183</v>
      </c>
      <c r="P14" s="18">
        <v>964300</v>
      </c>
      <c r="Q14" s="18">
        <v>1048165</v>
      </c>
      <c r="R14" s="11">
        <f t="shared" si="2"/>
        <v>3895648</v>
      </c>
    </row>
    <row r="15" spans="1:18" ht="21" x14ac:dyDescent="0.35">
      <c r="A15" s="13">
        <v>9</v>
      </c>
      <c r="B15" s="7" t="s">
        <v>32</v>
      </c>
      <c r="C15" s="9">
        <v>0</v>
      </c>
      <c r="D15" s="9">
        <v>0</v>
      </c>
      <c r="E15" s="9">
        <v>0</v>
      </c>
      <c r="F15" s="10">
        <f t="shared" si="0"/>
        <v>0</v>
      </c>
      <c r="G15" s="9">
        <v>0</v>
      </c>
      <c r="H15" s="9">
        <v>0</v>
      </c>
      <c r="I15" s="9"/>
      <c r="J15" s="10">
        <f t="shared" si="1"/>
        <v>0</v>
      </c>
      <c r="K15" s="9">
        <v>0</v>
      </c>
      <c r="L15" s="9">
        <v>0</v>
      </c>
      <c r="M15" s="9"/>
      <c r="N15" s="11">
        <f t="shared" si="3"/>
        <v>0</v>
      </c>
      <c r="O15" s="9">
        <v>0</v>
      </c>
      <c r="P15" s="19">
        <v>0</v>
      </c>
      <c r="Q15" s="19">
        <v>0</v>
      </c>
      <c r="R15" s="11">
        <f t="shared" si="2"/>
        <v>0</v>
      </c>
    </row>
    <row r="16" spans="1:18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  <c r="M16" s="2"/>
      <c r="N16" s="2"/>
      <c r="O16" s="2"/>
      <c r="P16" s="18"/>
      <c r="Q16" s="18"/>
      <c r="R16" s="11"/>
    </row>
    <row r="17" spans="1:18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8"/>
      <c r="M17" s="2"/>
      <c r="N17" s="2"/>
      <c r="O17" s="2"/>
      <c r="P17" s="18"/>
      <c r="Q17" s="2"/>
      <c r="R17" s="11"/>
    </row>
    <row r="18" spans="1:18" ht="2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2"/>
      <c r="M18" s="3"/>
      <c r="N18" s="3"/>
      <c r="O18" s="3"/>
      <c r="P18" s="20"/>
      <c r="Q18" s="3"/>
      <c r="R18" s="24"/>
    </row>
    <row r="19" spans="1:18" ht="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"/>
      <c r="Q19" s="1"/>
      <c r="R19" s="1"/>
    </row>
    <row r="20" spans="1:18" ht="21" x14ac:dyDescent="0.35">
      <c r="A20" s="27" t="s">
        <v>0</v>
      </c>
      <c r="B20" s="27" t="s">
        <v>1</v>
      </c>
      <c r="C20" s="25" t="s">
        <v>2</v>
      </c>
      <c r="D20" s="25"/>
      <c r="E20" s="25"/>
      <c r="F20" s="25"/>
      <c r="G20" s="25" t="s">
        <v>3</v>
      </c>
      <c r="H20" s="25"/>
      <c r="I20" s="25"/>
      <c r="J20" s="25"/>
      <c r="K20" s="25" t="s">
        <v>4</v>
      </c>
      <c r="L20" s="25"/>
      <c r="M20" s="25"/>
      <c r="N20" s="25"/>
      <c r="O20" s="25" t="s">
        <v>5</v>
      </c>
      <c r="P20" s="25"/>
      <c r="Q20" s="25"/>
      <c r="R20" s="25"/>
    </row>
    <row r="21" spans="1:18" ht="21" x14ac:dyDescent="0.35">
      <c r="A21" s="27"/>
      <c r="B21" s="27"/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14</v>
      </c>
      <c r="L21" s="6" t="s">
        <v>15</v>
      </c>
      <c r="M21" s="6" t="s">
        <v>16</v>
      </c>
      <c r="N21" s="6" t="s">
        <v>17</v>
      </c>
      <c r="O21" s="6" t="s">
        <v>18</v>
      </c>
      <c r="P21" s="16" t="s">
        <v>19</v>
      </c>
      <c r="Q21" s="6" t="s">
        <v>20</v>
      </c>
      <c r="R21" s="6" t="s">
        <v>21</v>
      </c>
    </row>
    <row r="22" spans="1:18" ht="21" x14ac:dyDescent="0.35">
      <c r="A22" s="4"/>
      <c r="B22" s="5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7"/>
      <c r="Q22" s="4"/>
      <c r="R22" s="4"/>
    </row>
    <row r="23" spans="1:18" ht="21" x14ac:dyDescent="0.35">
      <c r="A23" s="14">
        <v>1</v>
      </c>
      <c r="B23" s="2" t="s">
        <v>33</v>
      </c>
      <c r="C23" s="8">
        <v>961130</v>
      </c>
      <c r="D23" s="8">
        <v>1483315</v>
      </c>
      <c r="E23" s="8">
        <v>758213</v>
      </c>
      <c r="F23" s="10">
        <f>SUM(C23:E23)</f>
        <v>3202658</v>
      </c>
      <c r="G23" s="8">
        <v>1277713</v>
      </c>
      <c r="H23" s="8">
        <v>1046313</v>
      </c>
      <c r="I23" s="8">
        <v>975200</v>
      </c>
      <c r="J23" s="10">
        <f>SUM(G23:I23)</f>
        <v>3299226</v>
      </c>
      <c r="K23" s="8">
        <v>1129434</v>
      </c>
      <c r="L23" s="8">
        <v>982867</v>
      </c>
      <c r="M23" s="8">
        <v>1017267</v>
      </c>
      <c r="N23" s="10">
        <f>SUM(K23:M23)</f>
        <v>3129568</v>
      </c>
      <c r="O23" s="8">
        <v>983320</v>
      </c>
      <c r="P23" s="21">
        <v>969600</v>
      </c>
      <c r="Q23" s="8">
        <v>1001989</v>
      </c>
      <c r="R23" s="10">
        <f>SUM(O23:Q23)</f>
        <v>2954909</v>
      </c>
    </row>
    <row r="24" spans="1:18" ht="21" x14ac:dyDescent="0.35">
      <c r="A24" s="14">
        <v>2</v>
      </c>
      <c r="B24" s="2" t="s">
        <v>34</v>
      </c>
      <c r="C24" s="8">
        <v>163550</v>
      </c>
      <c r="D24" s="8">
        <v>163550</v>
      </c>
      <c r="E24" s="8">
        <v>163550</v>
      </c>
      <c r="F24" s="10">
        <f t="shared" ref="F24:F33" si="4">SUM(C24:E24)</f>
        <v>490650</v>
      </c>
      <c r="G24" s="8">
        <v>163550</v>
      </c>
      <c r="H24" s="8">
        <v>163550</v>
      </c>
      <c r="I24" s="8">
        <v>163550</v>
      </c>
      <c r="J24" s="10">
        <f t="shared" ref="J24:J33" si="5">SUM(G24:I24)</f>
        <v>490650</v>
      </c>
      <c r="K24" s="8">
        <v>163550</v>
      </c>
      <c r="L24" s="8">
        <v>163550</v>
      </c>
      <c r="M24" s="8">
        <v>163550</v>
      </c>
      <c r="N24" s="10">
        <f t="shared" ref="N24:N33" si="6">SUM(K24:M24)</f>
        <v>490650</v>
      </c>
      <c r="O24" s="8">
        <v>163550</v>
      </c>
      <c r="P24" s="21">
        <v>163550</v>
      </c>
      <c r="Q24" s="8">
        <v>163550</v>
      </c>
      <c r="R24" s="10">
        <f t="shared" ref="R24:R33" si="7">SUM(O24:Q24)</f>
        <v>490650</v>
      </c>
    </row>
    <row r="25" spans="1:18" ht="21" x14ac:dyDescent="0.35">
      <c r="A25" s="14">
        <v>3</v>
      </c>
      <c r="B25" s="2" t="s">
        <v>35</v>
      </c>
      <c r="C25" s="8">
        <v>1116605</v>
      </c>
      <c r="D25" s="8">
        <v>1172625</v>
      </c>
      <c r="E25" s="8">
        <v>1152580</v>
      </c>
      <c r="F25" s="10">
        <f t="shared" si="4"/>
        <v>3441810</v>
      </c>
      <c r="G25" s="8">
        <v>1146580</v>
      </c>
      <c r="H25" s="8">
        <v>1146580</v>
      </c>
      <c r="I25" s="8">
        <v>1146580</v>
      </c>
      <c r="J25" s="10">
        <f t="shared" si="5"/>
        <v>3439740</v>
      </c>
      <c r="K25" s="8">
        <v>1153359</v>
      </c>
      <c r="L25" s="8">
        <v>1147615</v>
      </c>
      <c r="M25" s="8">
        <v>1147615</v>
      </c>
      <c r="N25" s="10">
        <f t="shared" si="6"/>
        <v>3448589</v>
      </c>
      <c r="O25" s="8">
        <v>1156173.1299999999</v>
      </c>
      <c r="P25" s="21">
        <v>1159990</v>
      </c>
      <c r="Q25" s="8">
        <v>1181510</v>
      </c>
      <c r="R25" s="10">
        <f t="shared" si="7"/>
        <v>3497673.13</v>
      </c>
    </row>
    <row r="26" spans="1:18" ht="21" x14ac:dyDescent="0.35">
      <c r="A26" s="14">
        <v>4</v>
      </c>
      <c r="B26" s="2" t="s">
        <v>36</v>
      </c>
      <c r="C26" s="8">
        <v>1060</v>
      </c>
      <c r="D26" s="8">
        <v>16778.25</v>
      </c>
      <c r="E26" s="8">
        <v>119008.25</v>
      </c>
      <c r="F26" s="10">
        <f t="shared" si="4"/>
        <v>136846.5</v>
      </c>
      <c r="G26" s="8">
        <v>127950</v>
      </c>
      <c r="H26" s="8">
        <v>31260</v>
      </c>
      <c r="I26" s="8">
        <v>22700</v>
      </c>
      <c r="J26" s="10">
        <f t="shared" si="5"/>
        <v>181910</v>
      </c>
      <c r="K26" s="8">
        <v>209500</v>
      </c>
      <c r="L26" s="8">
        <v>12740</v>
      </c>
      <c r="M26" s="8">
        <v>203920</v>
      </c>
      <c r="N26" s="10">
        <f t="shared" si="6"/>
        <v>426160</v>
      </c>
      <c r="O26" s="8">
        <v>16220</v>
      </c>
      <c r="P26" s="21">
        <v>74213.5</v>
      </c>
      <c r="Q26" s="8">
        <v>129190</v>
      </c>
      <c r="R26" s="10">
        <f t="shared" si="7"/>
        <v>219623.5</v>
      </c>
    </row>
    <row r="27" spans="1:18" ht="21" x14ac:dyDescent="0.35">
      <c r="A27" s="14">
        <v>5</v>
      </c>
      <c r="B27" s="2" t="s">
        <v>37</v>
      </c>
      <c r="C27" s="8">
        <v>98978.42</v>
      </c>
      <c r="D27" s="8">
        <v>243443.89</v>
      </c>
      <c r="E27" s="8">
        <v>318659.21000000002</v>
      </c>
      <c r="F27" s="10">
        <f t="shared" si="4"/>
        <v>661081.52</v>
      </c>
      <c r="G27" s="8">
        <v>3073327.93</v>
      </c>
      <c r="H27" s="8">
        <v>514302.57</v>
      </c>
      <c r="I27" s="8">
        <v>1062865.1200000001</v>
      </c>
      <c r="J27" s="10">
        <f t="shared" si="5"/>
        <v>4650495.62</v>
      </c>
      <c r="K27" s="8">
        <v>823886.65</v>
      </c>
      <c r="L27" s="8">
        <v>384276.22</v>
      </c>
      <c r="M27" s="8">
        <v>189233</v>
      </c>
      <c r="N27" s="10">
        <f t="shared" si="6"/>
        <v>1397395.87</v>
      </c>
      <c r="O27" s="8">
        <v>384971.4</v>
      </c>
      <c r="P27" s="21">
        <v>367179.7</v>
      </c>
      <c r="Q27" s="8">
        <v>849681</v>
      </c>
      <c r="R27" s="10">
        <f t="shared" si="7"/>
        <v>1601832.1</v>
      </c>
    </row>
    <row r="28" spans="1:18" ht="21" x14ac:dyDescent="0.35">
      <c r="A28" s="14">
        <v>6</v>
      </c>
      <c r="B28" s="2" t="s">
        <v>38</v>
      </c>
      <c r="C28" s="8">
        <v>11766.79</v>
      </c>
      <c r="D28" s="8">
        <v>140508.88</v>
      </c>
      <c r="E28" s="8">
        <v>325215.3</v>
      </c>
      <c r="F28" s="10">
        <f t="shared" si="4"/>
        <v>477490.97</v>
      </c>
      <c r="G28" s="8">
        <v>481497.29</v>
      </c>
      <c r="H28" s="8">
        <v>324697.15999999997</v>
      </c>
      <c r="I28" s="8">
        <v>489377.26</v>
      </c>
      <c r="J28" s="10">
        <f t="shared" si="5"/>
        <v>1295571.71</v>
      </c>
      <c r="K28" s="8">
        <v>710832.91</v>
      </c>
      <c r="L28" s="8">
        <v>152593.85999999999</v>
      </c>
      <c r="M28" s="8">
        <v>343303.34</v>
      </c>
      <c r="N28" s="10">
        <f t="shared" si="6"/>
        <v>1206730.1100000001</v>
      </c>
      <c r="O28" s="8">
        <v>368027.51</v>
      </c>
      <c r="P28" s="21">
        <v>539957.84</v>
      </c>
      <c r="Q28" s="8">
        <v>820327.67</v>
      </c>
      <c r="R28" s="10">
        <f t="shared" si="7"/>
        <v>1728313.02</v>
      </c>
    </row>
    <row r="29" spans="1:18" ht="21" x14ac:dyDescent="0.35">
      <c r="A29" s="14">
        <v>7</v>
      </c>
      <c r="B29" s="2" t="s">
        <v>39</v>
      </c>
      <c r="C29" s="8">
        <v>336101.95</v>
      </c>
      <c r="D29" s="8">
        <v>91110.8</v>
      </c>
      <c r="E29" s="8">
        <v>77862.460000000006</v>
      </c>
      <c r="F29" s="10">
        <f t="shared" si="4"/>
        <v>505075.21</v>
      </c>
      <c r="G29" s="8">
        <v>93667.92</v>
      </c>
      <c r="H29" s="8">
        <v>354173.67</v>
      </c>
      <c r="I29" s="8">
        <v>92489.51</v>
      </c>
      <c r="J29" s="10">
        <f t="shared" si="5"/>
        <v>540331.1</v>
      </c>
      <c r="K29" s="8">
        <v>180361.1</v>
      </c>
      <c r="L29" s="8">
        <v>106372</v>
      </c>
      <c r="M29" s="8">
        <v>34874.89</v>
      </c>
      <c r="N29" s="10">
        <f t="shared" si="6"/>
        <v>321607.99</v>
      </c>
      <c r="O29" s="8">
        <v>286915.93</v>
      </c>
      <c r="P29" s="21">
        <v>78916.929999999993</v>
      </c>
      <c r="Q29" s="8">
        <v>380737.17</v>
      </c>
      <c r="R29" s="10">
        <f t="shared" si="7"/>
        <v>746570.03</v>
      </c>
    </row>
    <row r="30" spans="1:18" ht="21" x14ac:dyDescent="0.35">
      <c r="A30" s="14">
        <v>8</v>
      </c>
      <c r="B30" s="2" t="s">
        <v>40</v>
      </c>
      <c r="C30" s="8">
        <v>0</v>
      </c>
      <c r="D30" s="8">
        <v>49000</v>
      </c>
      <c r="E30" s="8">
        <v>0</v>
      </c>
      <c r="F30" s="10">
        <f t="shared" si="4"/>
        <v>49000</v>
      </c>
      <c r="G30" s="8">
        <v>49400</v>
      </c>
      <c r="H30" s="8">
        <v>150800</v>
      </c>
      <c r="I30" s="8">
        <v>210900</v>
      </c>
      <c r="J30" s="10">
        <f t="shared" si="5"/>
        <v>411100</v>
      </c>
      <c r="K30" s="8">
        <v>404850</v>
      </c>
      <c r="L30" s="8">
        <v>547490</v>
      </c>
      <c r="M30" s="8">
        <v>79300</v>
      </c>
      <c r="N30" s="10">
        <f t="shared" si="6"/>
        <v>1031640</v>
      </c>
      <c r="O30" s="8">
        <v>249000</v>
      </c>
      <c r="P30" s="21">
        <v>0</v>
      </c>
      <c r="Q30" s="8">
        <v>998700</v>
      </c>
      <c r="R30" s="10">
        <f t="shared" si="7"/>
        <v>1247700</v>
      </c>
    </row>
    <row r="31" spans="1:18" ht="21" x14ac:dyDescent="0.35">
      <c r="A31" s="14">
        <v>9</v>
      </c>
      <c r="B31" s="2" t="s">
        <v>41</v>
      </c>
      <c r="C31" s="8">
        <v>0</v>
      </c>
      <c r="D31" s="8">
        <v>0</v>
      </c>
      <c r="E31" s="8">
        <v>0</v>
      </c>
      <c r="F31" s="10">
        <f t="shared" si="4"/>
        <v>0</v>
      </c>
      <c r="G31" s="8">
        <v>0</v>
      </c>
      <c r="H31" s="8">
        <v>0</v>
      </c>
      <c r="I31" s="8">
        <v>0</v>
      </c>
      <c r="J31" s="10">
        <f t="shared" si="5"/>
        <v>0</v>
      </c>
      <c r="K31" s="8">
        <v>704000</v>
      </c>
      <c r="L31" s="8">
        <v>694978</v>
      </c>
      <c r="M31" s="8">
        <v>3465800</v>
      </c>
      <c r="N31" s="10">
        <f t="shared" si="6"/>
        <v>4864778</v>
      </c>
      <c r="O31" s="8">
        <v>547080</v>
      </c>
      <c r="P31" s="21">
        <v>1611041.5</v>
      </c>
      <c r="Q31" s="8">
        <v>7337000</v>
      </c>
      <c r="R31" s="10">
        <f t="shared" si="7"/>
        <v>9495121.5</v>
      </c>
    </row>
    <row r="32" spans="1:18" ht="21" x14ac:dyDescent="0.35">
      <c r="A32" s="14">
        <v>10</v>
      </c>
      <c r="B32" s="2" t="s">
        <v>42</v>
      </c>
      <c r="C32" s="8">
        <v>0</v>
      </c>
      <c r="D32" s="8">
        <v>0</v>
      </c>
      <c r="E32" s="8">
        <v>0</v>
      </c>
      <c r="F32" s="10">
        <f t="shared" si="4"/>
        <v>0</v>
      </c>
      <c r="G32" s="8">
        <v>0</v>
      </c>
      <c r="H32" s="8">
        <v>0</v>
      </c>
      <c r="I32" s="8">
        <v>0</v>
      </c>
      <c r="J32" s="10">
        <f t="shared" si="5"/>
        <v>0</v>
      </c>
      <c r="K32" s="8">
        <v>0</v>
      </c>
      <c r="L32" s="8">
        <v>0</v>
      </c>
      <c r="M32" s="8">
        <v>0</v>
      </c>
      <c r="N32" s="10">
        <f t="shared" si="6"/>
        <v>0</v>
      </c>
      <c r="O32" s="8">
        <v>0</v>
      </c>
      <c r="P32" s="21">
        <v>0</v>
      </c>
      <c r="Q32" s="8">
        <v>18000</v>
      </c>
      <c r="R32" s="10">
        <f t="shared" si="7"/>
        <v>18000</v>
      </c>
    </row>
    <row r="33" spans="1:18" ht="21" x14ac:dyDescent="0.35">
      <c r="A33" s="13">
        <v>11</v>
      </c>
      <c r="B33" s="7" t="s">
        <v>43</v>
      </c>
      <c r="C33" s="9">
        <v>437000</v>
      </c>
      <c r="D33" s="9">
        <v>375454</v>
      </c>
      <c r="E33" s="9">
        <v>0</v>
      </c>
      <c r="F33" s="10">
        <f t="shared" si="4"/>
        <v>812454</v>
      </c>
      <c r="G33" s="9">
        <v>443000</v>
      </c>
      <c r="H33" s="9">
        <v>40000</v>
      </c>
      <c r="I33" s="9">
        <v>153450.84</v>
      </c>
      <c r="J33" s="10">
        <f t="shared" si="5"/>
        <v>636450.84</v>
      </c>
      <c r="K33" s="9">
        <v>895649.92</v>
      </c>
      <c r="L33" s="9">
        <v>0</v>
      </c>
      <c r="M33" s="9">
        <v>0</v>
      </c>
      <c r="N33" s="10">
        <f t="shared" si="6"/>
        <v>895649.92</v>
      </c>
      <c r="O33" s="9">
        <v>575000</v>
      </c>
      <c r="P33" s="22">
        <v>30201.82</v>
      </c>
      <c r="Q33" s="9">
        <v>151112.04</v>
      </c>
      <c r="R33" s="10">
        <f t="shared" si="7"/>
        <v>756313.86</v>
      </c>
    </row>
    <row r="34" spans="1:18" ht="2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0"/>
      <c r="Q34" s="3"/>
      <c r="R34" s="3"/>
    </row>
    <row r="35" spans="1:18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1"/>
      <c r="R35" s="1"/>
    </row>
    <row r="36" spans="1:18" ht="21" x14ac:dyDescent="0.35">
      <c r="A36" s="1"/>
      <c r="B36" s="1" t="s">
        <v>44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"/>
      <c r="R36" s="1"/>
    </row>
    <row r="37" spans="1:18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"/>
      <c r="R37" s="1"/>
    </row>
    <row r="38" spans="1:18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5"/>
      <c r="Q38" s="1"/>
      <c r="R38" s="1"/>
    </row>
    <row r="39" spans="1:18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5"/>
      <c r="Q39" s="1"/>
      <c r="R39" s="1"/>
    </row>
    <row r="40" spans="1:18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"/>
      <c r="R40" s="1"/>
    </row>
    <row r="41" spans="1:18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1"/>
      <c r="R41" s="1"/>
    </row>
    <row r="42" spans="1:18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1"/>
      <c r="R42" s="1"/>
    </row>
    <row r="43" spans="1:18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5"/>
      <c r="Q43" s="1"/>
      <c r="R43" s="1"/>
    </row>
    <row r="44" spans="1:18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5"/>
      <c r="Q44" s="1"/>
      <c r="R44" s="1"/>
    </row>
    <row r="45" spans="1:18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"/>
      <c r="Q45" s="1"/>
      <c r="R45" s="1"/>
    </row>
    <row r="46" spans="1:18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"/>
      <c r="R46" s="1"/>
    </row>
    <row r="47" spans="1:18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5"/>
      <c r="Q47" s="1"/>
      <c r="R47" s="1"/>
    </row>
    <row r="48" spans="1:18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5"/>
      <c r="Q48" s="1"/>
      <c r="R48" s="1"/>
    </row>
    <row r="49" spans="1:18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5"/>
      <c r="Q49" s="1"/>
      <c r="R49" s="1"/>
    </row>
    <row r="50" spans="1:18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"/>
      <c r="Q50" s="1"/>
      <c r="R50" s="1"/>
    </row>
    <row r="51" spans="1:18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1"/>
      <c r="R51" s="1"/>
    </row>
    <row r="52" spans="1:18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5"/>
      <c r="Q52" s="1"/>
      <c r="R52" s="1"/>
    </row>
    <row r="53" spans="1:18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5"/>
      <c r="Q53" s="1"/>
      <c r="R53" s="1"/>
    </row>
    <row r="54" spans="1:18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1"/>
      <c r="R54" s="1"/>
    </row>
    <row r="55" spans="1:18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5"/>
      <c r="Q55" s="1"/>
      <c r="R55" s="1"/>
    </row>
    <row r="56" spans="1:18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5"/>
      <c r="Q56" s="1"/>
      <c r="R56" s="1"/>
    </row>
    <row r="57" spans="1:18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1"/>
      <c r="R57" s="1"/>
    </row>
    <row r="58" spans="1:18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5"/>
      <c r="Q58" s="1"/>
      <c r="R58" s="1"/>
    </row>
    <row r="59" spans="1:18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1"/>
      <c r="R59" s="1"/>
    </row>
    <row r="60" spans="1:18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5"/>
      <c r="Q60" s="1"/>
      <c r="R60" s="1"/>
    </row>
    <row r="61" spans="1:18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5"/>
      <c r="Q61" s="1"/>
      <c r="R61" s="1"/>
    </row>
    <row r="62" spans="1:18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5"/>
      <c r="Q62" s="1"/>
      <c r="R62" s="1"/>
    </row>
    <row r="63" spans="1:18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5"/>
      <c r="Q63" s="1"/>
      <c r="R63" s="1"/>
    </row>
    <row r="64" spans="1:18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5"/>
      <c r="Q64" s="1"/>
      <c r="R64" s="1"/>
    </row>
    <row r="65" spans="1:18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5"/>
      <c r="Q65" s="1"/>
      <c r="R65" s="1"/>
    </row>
    <row r="66" spans="1:18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5"/>
      <c r="Q66" s="1"/>
      <c r="R66" s="1"/>
    </row>
    <row r="67" spans="1:18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5"/>
      <c r="Q67" s="1"/>
      <c r="R67" s="1"/>
    </row>
    <row r="68" spans="1:18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5"/>
      <c r="Q68" s="1"/>
      <c r="R68" s="1"/>
    </row>
    <row r="69" spans="1:18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5"/>
      <c r="Q69" s="1"/>
      <c r="R69" s="1"/>
    </row>
    <row r="70" spans="1:18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5"/>
      <c r="Q70" s="1"/>
      <c r="R70" s="1"/>
    </row>
    <row r="71" spans="1:18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5"/>
      <c r="Q71" s="1"/>
      <c r="R71" s="1"/>
    </row>
    <row r="72" spans="1:18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5"/>
      <c r="Q72" s="1"/>
      <c r="R72" s="1"/>
    </row>
    <row r="73" spans="1:18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5"/>
      <c r="Q73" s="1"/>
      <c r="R73" s="1"/>
    </row>
    <row r="74" spans="1:18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5"/>
      <c r="Q74" s="1"/>
      <c r="R74" s="1"/>
    </row>
    <row r="75" spans="1:18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5"/>
      <c r="Q75" s="1"/>
      <c r="R75" s="1"/>
    </row>
    <row r="76" spans="1:18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5"/>
      <c r="Q76" s="1"/>
      <c r="R76" s="1"/>
    </row>
    <row r="77" spans="1:18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5"/>
      <c r="Q77" s="1"/>
      <c r="R77" s="1"/>
    </row>
    <row r="78" spans="1:18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5"/>
      <c r="Q78" s="1"/>
      <c r="R78" s="1"/>
    </row>
    <row r="79" spans="1:18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5"/>
      <c r="Q79" s="1"/>
      <c r="R79" s="1"/>
    </row>
    <row r="80" spans="1:18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5"/>
      <c r="Q80" s="1"/>
      <c r="R80" s="1"/>
    </row>
  </sheetData>
  <mergeCells count="14">
    <mergeCell ref="O20:R20"/>
    <mergeCell ref="A1:R1"/>
    <mergeCell ref="A2:R2"/>
    <mergeCell ref="C4:F4"/>
    <mergeCell ref="G4:J4"/>
    <mergeCell ref="K4:N4"/>
    <mergeCell ref="O4:R4"/>
    <mergeCell ref="A4:A5"/>
    <mergeCell ref="B4:B5"/>
    <mergeCell ref="A20:A21"/>
    <mergeCell ref="B20:B21"/>
    <mergeCell ref="C20:F20"/>
    <mergeCell ref="G20:J20"/>
    <mergeCell ref="K20:N20"/>
  </mergeCells>
  <pageMargins left="0.23622047244094491" right="0" top="0.62992125984251968" bottom="0.51181102362204722" header="0.31496062992125984" footer="0.31496062992125984"/>
  <pageSetup paperSize="9" scale="54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2020-10-14T02:48:04Z</cp:lastPrinted>
  <dcterms:created xsi:type="dcterms:W3CDTF">2018-03-20T06:05:04Z</dcterms:created>
  <dcterms:modified xsi:type="dcterms:W3CDTF">2020-10-14T03:01:28Z</dcterms:modified>
</cp:coreProperties>
</file>